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титульный" sheetId="5" r:id="rId1"/>
    <sheet name="Регистрация" sheetId="4" r:id="rId2"/>
    <sheet name="Кроссворд" sheetId="1" r:id="rId3"/>
    <sheet name="Источники" sheetId="3" r:id="rId4"/>
  </sheets>
  <calcPr calcId="145621"/>
</workbook>
</file>

<file path=xl/calcChain.xml><?xml version="1.0" encoding="utf-8"?>
<calcChain xmlns="http://schemas.openxmlformats.org/spreadsheetml/2006/main">
  <c r="AD10" i="1" l="1"/>
  <c r="AD19" i="1"/>
  <c r="AD9" i="1"/>
  <c r="AD8" i="1"/>
  <c r="AD7" i="1"/>
  <c r="AD18" i="1"/>
  <c r="AD17" i="1"/>
  <c r="AD16" i="1"/>
  <c r="AD6" i="1"/>
  <c r="AD15" i="1"/>
  <c r="AD14" i="1"/>
  <c r="AD4" i="1"/>
  <c r="AD5" i="1"/>
  <c r="AD13" i="1"/>
</calcChain>
</file>

<file path=xl/sharedStrings.xml><?xml version="1.0" encoding="utf-8"?>
<sst xmlns="http://schemas.openxmlformats.org/spreadsheetml/2006/main" count="48" uniqueCount="48">
  <si>
    <t>р</t>
  </si>
  <si>
    <t>По горизонтали:</t>
  </si>
  <si>
    <t>6. Отрезок, соединяющий центр окружности и любую точку на ней.</t>
  </si>
  <si>
    <t xml:space="preserve">По вертикали: </t>
  </si>
  <si>
    <t>10. Суммы длин всех сторон многоугольника………………………………………</t>
  </si>
  <si>
    <t>11. Дробь, у которой числитель меньше знаменателя…………………….</t>
  </si>
  <si>
    <t>12. Знак, используемый для записи числа……………………………………………</t>
  </si>
  <si>
    <t>14. Закон сложения: а + в = в + а. …………………………………………………………</t>
  </si>
  <si>
    <t>1. Фигуры, совпадающие при наложении……………………………………………</t>
  </si>
  <si>
    <t>7. Название отрезков, из которых состоит треугольник. ……………….</t>
  </si>
  <si>
    <t>5. Прямоугольный параллелепипед, у которого все ребра равны.</t>
  </si>
  <si>
    <t>3. Закон умножения (а + в) с = ас + вс…………………………………………………</t>
  </si>
  <si>
    <t>8. Единица масс, равная 1000 кг…………………………………………………………..</t>
  </si>
  <si>
    <t>9. Равенство, содержащее неизвестное…………………………………………….</t>
  </si>
  <si>
    <t>13. Третий разряд любого класса. ………………………………………………………</t>
  </si>
  <si>
    <t>2. Единица с шестью нулями………………………………………………………………….</t>
  </si>
  <si>
    <t xml:space="preserve">4. Единица площади, равная 10000          …………………………………………... </t>
  </si>
  <si>
    <t>Равные</t>
  </si>
  <si>
    <t>Миллион</t>
  </si>
  <si>
    <t>Распределительный</t>
  </si>
  <si>
    <t>Гектар</t>
  </si>
  <si>
    <t>Куб</t>
  </si>
  <si>
    <t>Радиус</t>
  </si>
  <si>
    <t>Стороны</t>
  </si>
  <si>
    <t>Тонна</t>
  </si>
  <si>
    <t>Уравнение</t>
  </si>
  <si>
    <t>Периметр</t>
  </si>
  <si>
    <t>Правильная</t>
  </si>
  <si>
    <t>Цифра</t>
  </si>
  <si>
    <t>Сотни</t>
  </si>
  <si>
    <t>Переместительный</t>
  </si>
  <si>
    <r>
      <rPr>
        <sz val="14"/>
        <color theme="3" tint="-0.249977111117893"/>
        <rFont val="Arial"/>
        <family val="2"/>
        <charset val="204"/>
      </rPr>
      <t xml:space="preserve"> </t>
    </r>
    <r>
      <rPr>
        <b/>
        <sz val="14"/>
        <color theme="3" tint="-0.249977111117893"/>
        <rFont val="Arial"/>
        <family val="2"/>
        <charset val="204"/>
      </rPr>
      <t xml:space="preserve"> </t>
    </r>
    <r>
      <rPr>
        <sz val="14"/>
        <color theme="3" tint="-0.249977111117893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/>
    </r>
  </si>
  <si>
    <t>Регистрация</t>
  </si>
  <si>
    <t>Фамилия</t>
  </si>
  <si>
    <t>Имя</t>
  </si>
  <si>
    <t>Класс</t>
  </si>
  <si>
    <t>Кроссворд по математике</t>
  </si>
  <si>
    <t>Математика (5 класс)</t>
  </si>
  <si>
    <t>http://images.yandex.ru/yandsearch?p=5&amp;text=%D1%83%D1%87%D0%B5%D0%BD%D0%B8%D0%BA%D0%B8&amp;fp=5&amp;pos=159&amp;uinfo=ww-1345-wh-634-fw-1120-fh-448-pd-1&amp;rpt=simage&amp;img_url=http%3A%2F%2Fcs4146.vk.me%2Fu1817415%2F95478881%2Fs_5ba41b13.jpg</t>
  </si>
  <si>
    <t>http://www.moi-universitet.ru/do/directions/mm/exceltest/#.Uf9nAKz-vXQ</t>
  </si>
  <si>
    <t>Источники:</t>
  </si>
  <si>
    <t>1.</t>
  </si>
  <si>
    <t>2.</t>
  </si>
  <si>
    <t>МКОУ "Калтукская СОШ"</t>
  </si>
  <si>
    <t>Подготовила учитель математики</t>
  </si>
  <si>
    <t>Гутенко Светлана Александровна</t>
  </si>
  <si>
    <t>Калтук, 2013г.</t>
  </si>
  <si>
    <t>Кроссворд по математике (5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</si>
</sst>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theme="3" tint="-0.249977111117893"/>
      <name val="Calibri"/>
      <family val="2"/>
      <charset val="204"/>
      <scheme val="minor"/>
    </font>
    <font>
      <b/>
      <sz val="14"/>
      <color theme="3" tint="-0.249977111117893"/>
      <name val="Calibri"/>
      <family val="2"/>
      <charset val="204"/>
      <scheme val="minor"/>
    </font>
    <font>
      <sz val="10"/>
      <color theme="3" tint="-0.249977111117893"/>
      <name val="Arial"/>
      <family val="2"/>
      <charset val="204"/>
    </font>
    <font>
      <b/>
      <sz val="14"/>
      <color theme="3" tint="-0.249977111117893"/>
      <name val="Arial"/>
      <family val="2"/>
      <charset val="204"/>
    </font>
    <font>
      <sz val="14"/>
      <color theme="3" tint="-0.249977111117893"/>
      <name val="Arial"/>
      <family val="2"/>
      <charset val="204"/>
    </font>
    <font>
      <b/>
      <sz val="14"/>
      <color rgb="FFC00000"/>
      <name val="Calibri"/>
      <family val="2"/>
      <charset val="204"/>
      <scheme val="minor"/>
    </font>
    <font>
      <b/>
      <sz val="18"/>
      <color theme="4" tint="0.79998168889431442"/>
      <name val="Calibri"/>
      <family val="2"/>
      <charset val="204"/>
      <scheme val="minor"/>
    </font>
    <font>
      <b/>
      <sz val="22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8" tint="-0.249977111117893"/>
      <name val="Calibri"/>
      <family val="2"/>
      <charset val="204"/>
      <scheme val="minor"/>
    </font>
    <font>
      <b/>
      <sz val="22"/>
      <color theme="8" tint="-0.24997711111789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gray0625">
        <fgColor theme="0" tint="-0.499984740745262"/>
        <bgColor theme="3" tint="0.79995117038483843"/>
      </patternFill>
    </fill>
    <fill>
      <patternFill patternType="solid">
        <fgColor theme="0" tint="-4.9989318521683403E-2"/>
        <bgColor theme="0"/>
      </patternFill>
    </fill>
    <fill>
      <patternFill patternType="gray0625">
        <fgColor auto="1"/>
        <bgColor theme="3" tint="0.39994506668294322"/>
      </patternFill>
    </fill>
    <fill>
      <patternFill patternType="gray0625">
        <bgColor theme="4" tint="0.59999389629810485"/>
      </patternFill>
    </fill>
    <fill>
      <patternFill patternType="gray0625">
        <fgColor theme="3" tint="0.39994506668294322"/>
        <bgColor theme="4" tint="0.59999389629810485"/>
      </patternFill>
    </fill>
    <fill>
      <patternFill patternType="gray0625">
        <fgColor theme="0"/>
        <bgColor theme="4" tint="0.5999938962981048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theme="6" tint="-0.24994659260841701"/>
      </left>
      <right style="double">
        <color theme="6" tint="-0.24994659260841701"/>
      </right>
      <top style="double">
        <color theme="6" tint="-0.24994659260841701"/>
      </top>
      <bottom style="double">
        <color theme="6" tint="-0.24994659260841701"/>
      </bottom>
      <diagonal/>
    </border>
    <border>
      <left style="double">
        <color theme="6" tint="-0.24994659260841701"/>
      </left>
      <right/>
      <top style="double">
        <color theme="6" tint="-0.24994659260841701"/>
      </top>
      <bottom style="double">
        <color theme="6" tint="-0.24994659260841701"/>
      </bottom>
      <diagonal/>
    </border>
    <border>
      <left/>
      <right style="double">
        <color theme="6" tint="-0.24994659260841701"/>
      </right>
      <top style="double">
        <color theme="6" tint="-0.24994659260841701"/>
      </top>
      <bottom style="double">
        <color theme="6" tint="-0.24994659260841701"/>
      </bottom>
      <diagonal/>
    </border>
    <border>
      <left style="double">
        <color theme="6" tint="-0.24994659260841701"/>
      </left>
      <right/>
      <top/>
      <bottom style="double">
        <color theme="6" tint="-0.24994659260841701"/>
      </bottom>
      <diagonal/>
    </border>
    <border>
      <left/>
      <right style="slantDashDot">
        <color theme="3" tint="0.59996337778862885"/>
      </right>
      <top/>
      <bottom/>
      <diagonal/>
    </border>
    <border>
      <left style="slantDashDot">
        <color theme="3" tint="0.59996337778862885"/>
      </left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slantDashDot">
        <color theme="3" tint="0.59996337778862885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thin">
        <color indexed="64"/>
      </right>
      <top style="slantDashDot">
        <color theme="3" tint="0.59996337778862885"/>
      </top>
      <bottom style="slantDashDot">
        <color theme="3" tint="0.59996337778862885"/>
      </bottom>
      <diagonal/>
    </border>
    <border>
      <left style="thin">
        <color indexed="64"/>
      </left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2" fillId="2" borderId="4" xfId="0" applyFont="1" applyFill="1" applyBorder="1"/>
    <xf numFmtId="0" fontId="5" fillId="2" borderId="0" xfId="0" applyFont="1" applyFill="1" applyBorder="1" applyAlignment="1">
      <alignment vertical="center"/>
    </xf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0" fillId="4" borderId="0" xfId="0" applyFill="1" applyProtection="1"/>
    <xf numFmtId="0" fontId="0" fillId="5" borderId="0" xfId="0" applyFill="1" applyProtection="1"/>
    <xf numFmtId="0" fontId="9" fillId="6" borderId="0" xfId="0" applyFont="1" applyFill="1" applyAlignment="1" applyProtection="1">
      <alignment vertical="center"/>
    </xf>
    <xf numFmtId="0" fontId="10" fillId="6" borderId="0" xfId="0" applyFont="1" applyFill="1" applyAlignment="1" applyProtection="1"/>
    <xf numFmtId="0" fontId="8" fillId="4" borderId="0" xfId="0" applyFont="1" applyFill="1" applyAlignment="1" applyProtection="1"/>
    <xf numFmtId="0" fontId="14" fillId="8" borderId="0" xfId="0" applyFont="1" applyFill="1"/>
    <xf numFmtId="0" fontId="0" fillId="8" borderId="0" xfId="0" applyFill="1"/>
    <xf numFmtId="0" fontId="14" fillId="8" borderId="0" xfId="0" applyFont="1" applyFill="1" applyAlignment="1">
      <alignment horizontal="right"/>
    </xf>
    <xf numFmtId="0" fontId="12" fillId="8" borderId="0" xfId="1" applyFill="1"/>
    <xf numFmtId="0" fontId="13" fillId="9" borderId="0" xfId="0" applyFont="1" applyFill="1"/>
    <xf numFmtId="0" fontId="15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8" fillId="4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right"/>
    </xf>
    <xf numFmtId="0" fontId="11" fillId="6" borderId="0" xfId="0" applyFont="1" applyFill="1" applyBorder="1" applyAlignment="1" applyProtection="1">
      <alignment horizontal="right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right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#&#1050;&#1088;&#1086;&#1089;&#1089;&#1074;&#1086;&#1088;&#1076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11</xdr:row>
      <xdr:rowOff>228600</xdr:rowOff>
    </xdr:from>
    <xdr:to>
      <xdr:col>11</xdr:col>
      <xdr:colOff>584200</xdr:colOff>
      <xdr:row>15</xdr:row>
      <xdr:rowOff>194732</xdr:rowOff>
    </xdr:to>
    <xdr:sp macro="" textlink="">
      <xdr:nvSpPr>
        <xdr:cNvPr id="3" name="Овал 2">
          <a:hlinkClick xmlns:r="http://schemas.openxmlformats.org/officeDocument/2006/relationships" r:id="rId1"/>
        </xdr:cNvPr>
        <xdr:cNvSpPr/>
      </xdr:nvSpPr>
      <xdr:spPr>
        <a:xfrm>
          <a:off x="6400800" y="2537460"/>
          <a:ext cx="889000" cy="834812"/>
        </a:xfrm>
        <a:prstGeom prst="ellipse">
          <a:avLst/>
        </a:prstGeom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perspectiveRelaxedModerately"/>
          <a:lightRig rig="threePt" dir="t"/>
        </a:scene3d>
        <a:sp3d>
          <a:bevelT/>
          <a:bevelB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Пуск</a:t>
          </a:r>
        </a:p>
      </xdr:txBody>
    </xdr:sp>
    <xdr:clientData/>
  </xdr:twoCellAnchor>
  <xdr:twoCellAnchor editAs="oneCell">
    <xdr:from>
      <xdr:col>13</xdr:col>
      <xdr:colOff>347133</xdr:colOff>
      <xdr:row>6</xdr:row>
      <xdr:rowOff>358535</xdr:rowOff>
    </xdr:from>
    <xdr:to>
      <xdr:col>16</xdr:col>
      <xdr:colOff>482601</xdr:colOff>
      <xdr:row>16</xdr:row>
      <xdr:rowOff>138403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8167" l="1167" r="985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271933" y="1586202"/>
          <a:ext cx="1964268" cy="1964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45720</xdr:colOff>
      <xdr:row>4</xdr:row>
      <xdr:rowOff>114300</xdr:rowOff>
    </xdr:from>
    <xdr:ext cx="350520" cy="3276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1506200" y="1165860"/>
              <a:ext cx="350520" cy="3276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ru-RU" sz="140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400" b="0" i="1">
                            <a:latin typeface="Cambria Math"/>
                          </a:rPr>
                          <m:t>м</m:t>
                        </m:r>
                      </m:e>
                      <m:sup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1506200" y="1165860"/>
              <a:ext cx="350520" cy="3276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400" b="0" i="0">
                  <a:latin typeface="Cambria Math"/>
                </a:rPr>
                <a:t>м^2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259080</xdr:colOff>
      <xdr:row>0</xdr:row>
      <xdr:rowOff>0</xdr:rowOff>
    </xdr:from>
    <xdr:ext cx="6220357" cy="579120"/>
    <xdr:sp macro="" textlink="">
      <xdr:nvSpPr>
        <xdr:cNvPr id="7" name="Прямоугольник 6"/>
        <xdr:cNvSpPr/>
      </xdr:nvSpPr>
      <xdr:spPr>
        <a:xfrm>
          <a:off x="1264920" y="0"/>
          <a:ext cx="6220357" cy="57912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ru-RU" sz="48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Разгадай кроссворд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oi-universitet.ru/do/directions/mm/exceltest/" TargetMode="External"/><Relationship Id="rId1" Type="http://schemas.openxmlformats.org/officeDocument/2006/relationships/hyperlink" Target="http://images.yandex.ru/yandsearch?p=5&amp;text=%D1%83%D1%87%D0%B5%D0%BD%D0%B8%D0%BA%D0%B8&amp;fp=5&amp;pos=159&amp;uinfo=ww-1345-wh-634-fw-1120-fh-448-pd-1&amp;rpt=simage&amp;img_url=http%3A%2F%2Fcs4146.vk.me%2Fu1817415%2F95478881%2Fs_5ba41b1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7"/>
  <sheetViews>
    <sheetView tabSelected="1" workbookViewId="0">
      <selection activeCell="K12" sqref="K12"/>
    </sheetView>
  </sheetViews>
  <sheetFormatPr defaultColWidth="8.85546875" defaultRowHeight="15" x14ac:dyDescent="0.25"/>
  <cols>
    <col min="1" max="16384" width="8.85546875" style="22"/>
  </cols>
  <sheetData>
    <row r="1" spans="1:16" ht="15.75" x14ac:dyDescent="0.2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8" spans="1:16" ht="28.5" x14ac:dyDescent="0.45">
      <c r="D8" s="24" t="s">
        <v>47</v>
      </c>
      <c r="E8" s="24"/>
      <c r="F8" s="24"/>
      <c r="G8" s="24"/>
      <c r="H8" s="24"/>
      <c r="I8" s="24"/>
      <c r="J8" s="24"/>
      <c r="K8" s="24"/>
      <c r="L8" s="24"/>
      <c r="M8" s="24"/>
    </row>
    <row r="11" spans="1:16" x14ac:dyDescent="0.25">
      <c r="L11" s="22" t="s">
        <v>44</v>
      </c>
    </row>
    <row r="12" spans="1:16" x14ac:dyDescent="0.25">
      <c r="L12" s="22" t="s">
        <v>45</v>
      </c>
    </row>
    <row r="17" spans="8:9" ht="15.75" x14ac:dyDescent="0.25">
      <c r="H17" s="23" t="s">
        <v>46</v>
      </c>
      <c r="I17" s="23"/>
    </row>
  </sheetData>
  <sheetProtection password="F36A" sheet="1" objects="1" scenarios="1" selectLockedCells="1"/>
  <mergeCells count="3">
    <mergeCell ref="A1:P1"/>
    <mergeCell ref="D8:M8"/>
    <mergeCell ref="H17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6"/>
  <sheetViews>
    <sheetView zoomScale="90" zoomScaleNormal="90" workbookViewId="0">
      <selection activeCell="D14" sqref="D14:H14"/>
    </sheetView>
  </sheetViews>
  <sheetFormatPr defaultColWidth="8.85546875" defaultRowHeight="15" x14ac:dyDescent="0.25"/>
  <cols>
    <col min="1" max="16" width="8.85546875" style="14"/>
    <col min="17" max="17" width="8.85546875" style="14" customWidth="1"/>
    <col min="18" max="16384" width="8.85546875" style="14"/>
  </cols>
  <sheetData>
    <row r="1" spans="1:21" s="13" customFormat="1" ht="14.45" x14ac:dyDescent="0.3"/>
    <row r="2" spans="1:21" s="13" customFormat="1" ht="23.25" x14ac:dyDescent="0.3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7"/>
      <c r="T2" s="17"/>
      <c r="U2" s="17"/>
    </row>
    <row r="3" spans="1:21" s="13" customFormat="1" ht="14.45" x14ac:dyDescent="0.3"/>
    <row r="7" spans="1:21" ht="28.5" x14ac:dyDescent="0.25">
      <c r="G7" s="31" t="s">
        <v>36</v>
      </c>
      <c r="H7" s="31"/>
      <c r="I7" s="31"/>
      <c r="J7" s="31"/>
      <c r="K7" s="31"/>
      <c r="L7" s="31"/>
      <c r="M7" s="15"/>
      <c r="N7" s="15"/>
    </row>
    <row r="12" spans="1:21" ht="21" x14ac:dyDescent="0.35">
      <c r="C12" s="16" t="s">
        <v>32</v>
      </c>
      <c r="D12" s="16"/>
      <c r="E12" s="16"/>
      <c r="F12" s="16"/>
    </row>
    <row r="13" spans="1:21" thickBot="1" x14ac:dyDescent="0.35"/>
    <row r="14" spans="1:21" ht="16.5" thickBot="1" x14ac:dyDescent="0.3">
      <c r="A14" s="26" t="s">
        <v>33</v>
      </c>
      <c r="B14" s="26"/>
      <c r="C14" s="32"/>
      <c r="D14" s="33"/>
      <c r="E14" s="34"/>
      <c r="F14" s="34"/>
      <c r="G14" s="34"/>
      <c r="H14" s="35"/>
    </row>
    <row r="15" spans="1:21" ht="16.5" thickBot="1" x14ac:dyDescent="0.3">
      <c r="A15" s="26" t="s">
        <v>34</v>
      </c>
      <c r="B15" s="26"/>
      <c r="C15" s="27"/>
      <c r="D15" s="28"/>
      <c r="E15" s="29"/>
      <c r="F15" s="29"/>
      <c r="G15" s="29"/>
      <c r="H15" s="30"/>
    </row>
    <row r="16" spans="1:21" ht="16.5" thickBot="1" x14ac:dyDescent="0.3">
      <c r="A16" s="26" t="s">
        <v>35</v>
      </c>
      <c r="B16" s="26"/>
      <c r="C16" s="27"/>
      <c r="D16" s="28"/>
      <c r="E16" s="29"/>
      <c r="F16" s="29"/>
      <c r="G16" s="29"/>
      <c r="H16" s="30"/>
    </row>
  </sheetData>
  <sheetProtection password="F36A" sheet="1" objects="1" scenarios="1" selectLockedCells="1"/>
  <mergeCells count="8">
    <mergeCell ref="A2:R2"/>
    <mergeCell ref="A16:C16"/>
    <mergeCell ref="D16:H16"/>
    <mergeCell ref="G7:L7"/>
    <mergeCell ref="A14:C14"/>
    <mergeCell ref="D14:H14"/>
    <mergeCell ref="A15:C15"/>
    <mergeCell ref="D15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28"/>
  <sheetViews>
    <sheetView zoomScale="60" zoomScaleNormal="60" workbookViewId="0">
      <selection activeCell="G6" sqref="G6"/>
    </sheetView>
  </sheetViews>
  <sheetFormatPr defaultColWidth="8.85546875" defaultRowHeight="18.75" x14ac:dyDescent="0.3"/>
  <cols>
    <col min="1" max="1" width="8.85546875" style="1"/>
    <col min="2" max="21" width="5.7109375" style="1" customWidth="1"/>
    <col min="22" max="29" width="10.7109375" style="1" customWidth="1"/>
    <col min="30" max="30" width="10.7109375" style="7" customWidth="1"/>
    <col min="31" max="16384" width="8.85546875" style="1"/>
  </cols>
  <sheetData>
    <row r="1" spans="1:43" ht="32.450000000000003" customHeight="1" x14ac:dyDescent="0.35"/>
    <row r="2" spans="1:43" ht="27" customHeight="1" thickBot="1" x14ac:dyDescent="0.4">
      <c r="L2" s="1">
        <v>1</v>
      </c>
    </row>
    <row r="3" spans="1:43" ht="27" customHeight="1" thickTop="1" thickBot="1" x14ac:dyDescent="0.35">
      <c r="L3" s="10"/>
      <c r="P3" s="1">
        <v>3</v>
      </c>
      <c r="U3" s="2" t="s">
        <v>1</v>
      </c>
      <c r="AP3" s="1">
        <v>1</v>
      </c>
      <c r="AQ3" s="3" t="s">
        <v>17</v>
      </c>
    </row>
    <row r="4" spans="1:43" ht="27" customHeight="1" thickTop="1" thickBot="1" x14ac:dyDescent="0.35">
      <c r="L4" s="10"/>
      <c r="P4" s="10"/>
      <c r="V4" s="1" t="s">
        <v>15</v>
      </c>
      <c r="AD4" s="7" t="str">
        <f>IF(CONCATENATE(F6,G6,H6,I6,J6,K6,L6)=AQ4,"Верно!","")</f>
        <v/>
      </c>
      <c r="AP4" s="1">
        <v>2</v>
      </c>
      <c r="AQ4" s="3" t="s">
        <v>18</v>
      </c>
    </row>
    <row r="5" spans="1:43" ht="27" customHeight="1" thickTop="1" thickBot="1" x14ac:dyDescent="0.35">
      <c r="L5" s="10"/>
      <c r="P5" s="10"/>
      <c r="V5" s="1" t="s">
        <v>16</v>
      </c>
      <c r="AD5" s="7" t="str">
        <f>IF(CONCATENATE(K8,L8,M8,N8,O8,P8)=AQ6,"Верно!","")</f>
        <v/>
      </c>
      <c r="AP5" s="1">
        <v>3</v>
      </c>
      <c r="AQ5" s="3" t="s">
        <v>19</v>
      </c>
    </row>
    <row r="6" spans="1:43" ht="27" customHeight="1" thickTop="1" thickBot="1" x14ac:dyDescent="0.35">
      <c r="E6" s="1">
        <v>2</v>
      </c>
      <c r="F6" s="10"/>
      <c r="G6" s="10"/>
      <c r="H6" s="10"/>
      <c r="I6" s="10"/>
      <c r="J6" s="10"/>
      <c r="K6" s="11"/>
      <c r="L6" s="10"/>
      <c r="P6" s="10"/>
      <c r="T6" s="6"/>
      <c r="V6" s="1" t="s">
        <v>2</v>
      </c>
      <c r="AD6" s="7" t="str">
        <f>IF(CONCATENATE(D9,E9,F9,G9,H9,I9)=AQ8,"Верно!","")</f>
        <v/>
      </c>
      <c r="AP6" s="1">
        <v>4</v>
      </c>
      <c r="AQ6" s="3" t="s">
        <v>20</v>
      </c>
    </row>
    <row r="7" spans="1:43" ht="27" customHeight="1" thickTop="1" thickBot="1" x14ac:dyDescent="0.35">
      <c r="L7" s="10"/>
      <c r="M7" s="1">
        <v>5</v>
      </c>
      <c r="P7" s="10"/>
      <c r="V7" s="1" t="s">
        <v>4</v>
      </c>
      <c r="AD7" s="7" t="str">
        <f>IF(CONCATENATE(G12,H12,I12,J12,K12,L12,M12,N12)=AQ12,"Верно!","")</f>
        <v/>
      </c>
      <c r="AP7" s="1">
        <v>5</v>
      </c>
      <c r="AQ7" s="3" t="s">
        <v>21</v>
      </c>
    </row>
    <row r="8" spans="1:43" ht="27" customHeight="1" thickTop="1" thickBot="1" x14ac:dyDescent="0.35">
      <c r="I8" s="1">
        <v>7</v>
      </c>
      <c r="J8" s="1">
        <v>4</v>
      </c>
      <c r="K8" s="11"/>
      <c r="L8" s="10"/>
      <c r="M8" s="10"/>
      <c r="N8" s="12"/>
      <c r="O8" s="11"/>
      <c r="P8" s="10"/>
      <c r="S8" s="1">
        <v>8</v>
      </c>
      <c r="V8" s="1" t="s">
        <v>5</v>
      </c>
      <c r="AD8" s="7" t="str">
        <f>IF(CONCATENATE(B14,C14,D14,E14,F14,G14,H14,I14,J14,K14)=AQ13,"Верно!","")</f>
        <v/>
      </c>
      <c r="AP8" s="1">
        <v>6</v>
      </c>
      <c r="AQ8" s="3" t="s">
        <v>22</v>
      </c>
    </row>
    <row r="9" spans="1:43" ht="27" customHeight="1" thickTop="1" thickBot="1" x14ac:dyDescent="0.35">
      <c r="C9" s="1">
        <v>6</v>
      </c>
      <c r="D9" s="10"/>
      <c r="E9" s="10"/>
      <c r="F9" s="10"/>
      <c r="G9" s="10"/>
      <c r="H9" s="11"/>
      <c r="I9" s="10"/>
      <c r="M9" s="10"/>
      <c r="P9" s="10"/>
      <c r="S9" s="10"/>
      <c r="V9" s="1" t="s">
        <v>6</v>
      </c>
      <c r="AD9" s="7" t="str">
        <f>IF(CONCATENATE(O13,P13,Q13,R13,S13)=AQ14,"Верно!","")</f>
        <v/>
      </c>
      <c r="AP9" s="1">
        <v>7</v>
      </c>
      <c r="AQ9" s="3" t="s">
        <v>23</v>
      </c>
    </row>
    <row r="10" spans="1:43" ht="27" customHeight="1" thickTop="1" thickBot="1" x14ac:dyDescent="0.35">
      <c r="E10" s="1">
        <v>9</v>
      </c>
      <c r="I10" s="10"/>
      <c r="M10" s="10"/>
      <c r="P10" s="10"/>
      <c r="S10" s="10"/>
      <c r="V10" s="1" t="s">
        <v>7</v>
      </c>
      <c r="AD10" s="7" t="str">
        <f>IF(CONCATENATE(B19,C19,D19,E19,F19,G19,H19,I19,J19,K19,L19,M19,N19,O19,P19,Q19)=AQ16,"Верно!","")</f>
        <v/>
      </c>
      <c r="AP10" s="1">
        <v>8</v>
      </c>
      <c r="AQ10" s="3" t="s">
        <v>24</v>
      </c>
    </row>
    <row r="11" spans="1:43" ht="27" customHeight="1" thickTop="1" thickBot="1" x14ac:dyDescent="0.35">
      <c r="E11" s="10"/>
      <c r="I11" s="10"/>
      <c r="P11" s="10"/>
      <c r="S11" s="10"/>
      <c r="T11" s="4"/>
      <c r="AP11" s="1">
        <v>9</v>
      </c>
      <c r="AQ11" s="3" t="s">
        <v>25</v>
      </c>
    </row>
    <row r="12" spans="1:43" ht="27" customHeight="1" thickTop="1" thickBot="1" x14ac:dyDescent="0.35">
      <c r="E12" s="10" t="s">
        <v>0</v>
      </c>
      <c r="F12" s="1">
        <v>10</v>
      </c>
      <c r="G12" s="10"/>
      <c r="H12" s="11"/>
      <c r="I12" s="10"/>
      <c r="J12" s="12"/>
      <c r="K12" s="10"/>
      <c r="L12" s="10"/>
      <c r="M12" s="10"/>
      <c r="N12" s="10"/>
      <c r="P12" s="10"/>
      <c r="S12" s="10"/>
      <c r="U12" s="2" t="s">
        <v>3</v>
      </c>
      <c r="AP12" s="1">
        <v>10</v>
      </c>
      <c r="AQ12" s="3" t="s">
        <v>26</v>
      </c>
    </row>
    <row r="13" spans="1:43" ht="27" customHeight="1" thickTop="1" thickBot="1" x14ac:dyDescent="0.35">
      <c r="E13" s="10"/>
      <c r="I13" s="10"/>
      <c r="N13" s="1">
        <v>12</v>
      </c>
      <c r="O13" s="11"/>
      <c r="P13" s="10"/>
      <c r="Q13" s="12"/>
      <c r="R13" s="11"/>
      <c r="S13" s="10"/>
      <c r="U13" s="4" t="s">
        <v>31</v>
      </c>
      <c r="V13" s="1" t="s">
        <v>8</v>
      </c>
      <c r="AD13" s="7" t="str">
        <f>IF(CONCATENATE(L3,L4,L5,L6,L7,L8)=AQ3,"Верно!","")</f>
        <v/>
      </c>
      <c r="AP13" s="1">
        <v>11</v>
      </c>
      <c r="AQ13" s="3" t="s">
        <v>27</v>
      </c>
    </row>
    <row r="14" spans="1:43" ht="27" customHeight="1" thickTop="1" thickBot="1" x14ac:dyDescent="0.35">
      <c r="A14" s="1">
        <v>11</v>
      </c>
      <c r="B14" s="10"/>
      <c r="C14" s="10"/>
      <c r="D14" s="11"/>
      <c r="E14" s="10"/>
      <c r="F14" s="12"/>
      <c r="G14" s="10"/>
      <c r="H14" s="11"/>
      <c r="I14" s="10"/>
      <c r="J14" s="12"/>
      <c r="K14" s="10"/>
      <c r="P14" s="10"/>
      <c r="V14" s="1" t="s">
        <v>11</v>
      </c>
      <c r="AD14" s="7" t="str">
        <f>IF(CONCATENATE(P4,P5,P6,P7,P8,P9,P10,P11,P12,P13,P14,P15,P16,P17,P18,P19,P20)=AQ5,"Верно!","")</f>
        <v/>
      </c>
      <c r="AP14" s="1">
        <v>12</v>
      </c>
      <c r="AQ14" s="3" t="s">
        <v>28</v>
      </c>
    </row>
    <row r="15" spans="1:43" ht="27" customHeight="1" thickTop="1" thickBot="1" x14ac:dyDescent="0.35">
      <c r="E15" s="10"/>
      <c r="I15" s="10"/>
      <c r="P15" s="10"/>
      <c r="T15" s="9"/>
      <c r="V15" s="1" t="s">
        <v>10</v>
      </c>
      <c r="AD15" s="7" t="str">
        <f>IF(CONCATENATE(M8,M9,M10)=AQ7,"Верно!","")</f>
        <v/>
      </c>
      <c r="AP15" s="1">
        <v>13</v>
      </c>
      <c r="AQ15" s="3" t="s">
        <v>29</v>
      </c>
    </row>
    <row r="16" spans="1:43" ht="27" customHeight="1" thickTop="1" thickBot="1" x14ac:dyDescent="0.35">
      <c r="E16" s="10"/>
      <c r="I16" s="1">
        <v>13</v>
      </c>
      <c r="P16" s="10"/>
      <c r="T16" s="5"/>
      <c r="U16" s="5"/>
      <c r="V16" s="1" t="s">
        <v>9</v>
      </c>
      <c r="AD16" s="7" t="str">
        <f>IF(CONCATENATE(I9,I10,I11,I12,I13,I14,I15)=AQ9,"Верно!","")</f>
        <v/>
      </c>
      <c r="AP16" s="1">
        <v>14</v>
      </c>
      <c r="AQ16" s="3" t="s">
        <v>30</v>
      </c>
    </row>
    <row r="17" spans="1:30" ht="27" customHeight="1" thickTop="1" thickBot="1" x14ac:dyDescent="0.35">
      <c r="E17" s="10"/>
      <c r="I17" s="10"/>
      <c r="P17" s="10"/>
      <c r="V17" s="1" t="s">
        <v>12</v>
      </c>
      <c r="AD17" s="7" t="str">
        <f>IF(CONCATENATE(S9,S10,S11,S12,S13)=AQ10,"Верно!","")</f>
        <v/>
      </c>
    </row>
    <row r="18" spans="1:30" ht="27" customHeight="1" thickTop="1" thickBot="1" x14ac:dyDescent="0.35">
      <c r="E18" s="10"/>
      <c r="I18" s="10"/>
      <c r="P18" s="10"/>
      <c r="Q18" s="8"/>
      <c r="V18" s="1" t="s">
        <v>13</v>
      </c>
      <c r="AD18" s="7" t="str">
        <f>IF(CONCATENATE(E11,E12,E13,E14,E15,E16,E17,E18,E19)=AQ11,"Верно!","")</f>
        <v/>
      </c>
    </row>
    <row r="19" spans="1:30" ht="27" customHeight="1" thickTop="1" thickBot="1" x14ac:dyDescent="0.35">
      <c r="A19" s="1">
        <v>14</v>
      </c>
      <c r="B19" s="10"/>
      <c r="C19" s="10"/>
      <c r="D19" s="10"/>
      <c r="E19" s="10"/>
      <c r="F19" s="10"/>
      <c r="G19" s="10"/>
      <c r="H19" s="11"/>
      <c r="I19" s="10"/>
      <c r="J19" s="12"/>
      <c r="K19" s="10"/>
      <c r="L19" s="10"/>
      <c r="M19" s="10"/>
      <c r="N19" s="10"/>
      <c r="O19" s="11"/>
      <c r="P19" s="10"/>
      <c r="Q19" s="12"/>
      <c r="V19" s="6" t="s">
        <v>14</v>
      </c>
      <c r="AD19" s="7" t="str">
        <f>IF(CONCATENATE(I17,I18,I19,I20,I21)=AQ15,"Верно!","")</f>
        <v/>
      </c>
    </row>
    <row r="20" spans="1:30" ht="27" customHeight="1" thickTop="1" thickBot="1" x14ac:dyDescent="0.35">
      <c r="I20" s="10"/>
      <c r="P20" s="10"/>
    </row>
    <row r="21" spans="1:30" ht="27" customHeight="1" thickTop="1" thickBot="1" x14ac:dyDescent="0.35">
      <c r="I21" s="10"/>
    </row>
    <row r="22" spans="1:30" ht="18.600000000000001" thickTop="1" x14ac:dyDescent="0.35">
      <c r="B22" s="4"/>
    </row>
    <row r="24" spans="1:30" ht="18" x14ac:dyDescent="0.35">
      <c r="B24" s="4"/>
    </row>
    <row r="26" spans="1:30" x14ac:dyDescent="0.3">
      <c r="B26" s="4"/>
    </row>
    <row r="28" spans="1:30" x14ac:dyDescent="0.3">
      <c r="B28" s="4"/>
    </row>
  </sheetData>
  <sheetProtection password="F36A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"/>
  <sheetViews>
    <sheetView workbookViewId="0">
      <selection activeCell="G14" sqref="G14"/>
    </sheetView>
  </sheetViews>
  <sheetFormatPr defaultColWidth="8.85546875" defaultRowHeight="15" x14ac:dyDescent="0.25"/>
  <cols>
    <col min="1" max="16384" width="8.85546875" style="19"/>
  </cols>
  <sheetData>
    <row r="1" spans="1:2" x14ac:dyDescent="0.25">
      <c r="A1" s="18" t="s">
        <v>40</v>
      </c>
    </row>
    <row r="2" spans="1:2" ht="14.45" x14ac:dyDescent="0.3">
      <c r="A2" s="20" t="s">
        <v>41</v>
      </c>
      <c r="B2" s="21" t="s">
        <v>38</v>
      </c>
    </row>
    <row r="3" spans="1:2" ht="14.45" x14ac:dyDescent="0.3">
      <c r="A3" s="20" t="s">
        <v>42</v>
      </c>
      <c r="B3" s="21" t="s">
        <v>39</v>
      </c>
    </row>
  </sheetData>
  <sheetProtection password="F36A" sheet="1" objects="1" scenarios="1" selectLockedCells="1"/>
  <hyperlinks>
    <hyperlink ref="B2" r:id="rId1"/>
    <hyperlink ref="B3" r:id="rId2" location=".Uf9nAKz-vXQ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Регистрация</vt:lpstr>
      <vt:lpstr>Кроссворд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Лана</dc:creator>
  <cp:lastModifiedBy>Лана</cp:lastModifiedBy>
  <dcterms:created xsi:type="dcterms:W3CDTF">2013-12-22T04:50:36Z</dcterms:created>
  <dcterms:modified xsi:type="dcterms:W3CDTF">2014-01-09T11:43:44Z</dcterms:modified>
</cp:coreProperties>
</file>